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0\"/>
    </mc:Choice>
  </mc:AlternateContent>
  <xr:revisionPtr revIDLastSave="0" documentId="8_{9F1C6DDA-1A0D-4FFA-8B0D-D37C975CA996}" xr6:coauthVersionLast="47" xr6:coauthVersionMax="47" xr10:uidLastSave="{00000000-0000-0000-0000-000000000000}"/>
  <bookViews>
    <workbookView xWindow="-120" yWindow="-120" windowWidth="29040" windowHeight="15720" xr2:uid="{5E2F94AD-DF51-4982-93BD-689B93633B2C}"/>
  </bookViews>
  <sheets>
    <sheet name="Anexo GGCON " sheetId="1" r:id="rId1"/>
  </sheets>
  <externalReferences>
    <externalReference r:id="rId2"/>
    <externalReference r:id="rId3"/>
    <externalReference r:id="rId4"/>
  </externalReferences>
  <definedNames>
    <definedName name="_2">#REF!</definedName>
    <definedName name="_xlnm._FilterDatabase" localSheetId="0" hidden="1">'Anexo GGCON '!$A$18:$H$64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'!$A$1:$H$80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64" i="1" s="1"/>
</calcChain>
</file>

<file path=xl/sharedStrings.xml><?xml version="1.0" encoding="utf-8"?>
<sst xmlns="http://schemas.openxmlformats.org/spreadsheetml/2006/main" count="198" uniqueCount="111">
  <si>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</si>
  <si>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</si>
  <si>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</si>
  <si>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</si>
  <si>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</si>
  <si>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</si>
  <si>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Aptos Narrow"/>
        <family val="2"/>
        <scheme val="minor"/>
      </rPr>
      <t xml:space="preserve"> 534/2023</t>
    </r>
  </si>
  <si>
    <r>
      <t xml:space="preserve">TERMO ADITIVO Nº: </t>
    </r>
    <r>
      <rPr>
        <sz val="11"/>
        <rFont val="Aptos Narrow"/>
        <family val="2"/>
        <scheme val="minor"/>
      </rPr>
      <t>01</t>
    </r>
  </si>
  <si>
    <r>
      <t>EXERCÍCIO:</t>
    </r>
    <r>
      <rPr>
        <sz val="11"/>
        <color indexed="8"/>
        <rFont val="Calibri"/>
        <family val="2"/>
      </rPr>
      <t xml:space="preserve"> FEVEREIRO/2025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</si>
  <si>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</si>
  <si>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</si>
  <si>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</si>
  <si>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</si>
  <si>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</si>
  <si>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</si>
  <si>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</si>
  <si>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</si>
  <si>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</si>
  <si>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</si>
  <si>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</si>
  <si>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</si>
  <si>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</si>
  <si>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</si>
  <si>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</si>
  <si>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626092</t>
  </si>
  <si>
    <t xml:space="preserve">MCW PRODUTOS MEDICOS E HOSPITALARES                         </t>
  </si>
  <si>
    <t>MEDICAMENTOS</t>
  </si>
  <si>
    <t>PAGTO 14.591</t>
  </si>
  <si>
    <t>NF Nº 683023</t>
  </si>
  <si>
    <t xml:space="preserve">LEPOK DISTRIBUICAO E LOGISTICA LTDA                         </t>
  </si>
  <si>
    <t>OUTROS MATERIAIS DE CONSUMO</t>
  </si>
  <si>
    <t>TED 11.021</t>
  </si>
  <si>
    <t>NF Nº 685046</t>
  </si>
  <si>
    <t>TED 22.479</t>
  </si>
  <si>
    <t>NF Nº 15968</t>
  </si>
  <si>
    <t xml:space="preserve">FEMAG INDUSTRIA E COM DE PASTAS PARA ARQUIVAMENTO LTDA EPP  </t>
  </si>
  <si>
    <t>TED 16.591</t>
  </si>
  <si>
    <t>NF Nº 238446</t>
  </si>
  <si>
    <t xml:space="preserve">GLOBAL HOSPITALAR IMPORTACAO E COMERCIO LTDA                </t>
  </si>
  <si>
    <t>PAGTO 30.689</t>
  </si>
  <si>
    <t>NF Nº 627762</t>
  </si>
  <si>
    <t>PAGTO 13.803</t>
  </si>
  <si>
    <t>NF Nº 229394 (Parte)</t>
  </si>
  <si>
    <t>ALELO S.A</t>
  </si>
  <si>
    <t>RECURSOS HUMANOS (5)</t>
  </si>
  <si>
    <t>TRF 71.202</t>
  </si>
  <si>
    <t>NF Nº 2664961 (Parte)</t>
  </si>
  <si>
    <t xml:space="preserve">DOMICILI INDUSTRIA E COMERCIO DE ALIMENTOS LTDA             </t>
  </si>
  <si>
    <t>FOLHA ANALÍTICA</t>
  </si>
  <si>
    <t>AFONSO RAFAEL DA SILVA JUNIOR</t>
  </si>
  <si>
    <t>ALINE BORGES MOREIRA DA ROCHA</t>
  </si>
  <si>
    <t>AMANDA CARNEIRO SOARES</t>
  </si>
  <si>
    <t>AMANDA CORDEIRO DE OLIVEIRA</t>
  </si>
  <si>
    <t>ANA PAULA ALVES DA SILVA</t>
  </si>
  <si>
    <t>ANGELA CARVALHO FREITAS</t>
  </si>
  <si>
    <t>GFD (Parte)</t>
  </si>
  <si>
    <t>CAIXA ECONÔMICA FEDERAL</t>
  </si>
  <si>
    <t>TRF 20.6000</t>
  </si>
  <si>
    <t>NF Nº 1966011</t>
  </si>
  <si>
    <t xml:space="preserve">COMERCIAL CIRURGICA RIOCLARENSE LTDA                        </t>
  </si>
  <si>
    <t>PAGTO 34.135</t>
  </si>
  <si>
    <t>DARF (Parte)</t>
  </si>
  <si>
    <t xml:space="preserve">SECRETARIA DA RECEITA FEDERAL  </t>
  </si>
  <si>
    <t>LUANA VASCONCELOS FREITAS</t>
  </si>
  <si>
    <t>MARILIA BORDIGNON ANTONIO</t>
  </si>
  <si>
    <t>PATRICIA SILVA MONTES</t>
  </si>
  <si>
    <t>PEDRO HENRIQUE SIQUEIRA CARVALHO</t>
  </si>
  <si>
    <t>NF Nº 391</t>
  </si>
  <si>
    <t xml:space="preserve">WORK E SILVAS TRANSPORTES LTDA.                             </t>
  </si>
  <si>
    <t>OUTROS SERVIÇOS DE TERCEIROS</t>
  </si>
  <si>
    <t>TED 26.334</t>
  </si>
  <si>
    <t>NF Nº 392</t>
  </si>
  <si>
    <t>TIT Nº 2025000382 (Parte)</t>
  </si>
  <si>
    <t xml:space="preserve">SANTANDER- FFM EMPRÉSTIMO                                   </t>
  </si>
  <si>
    <t>TIT Nº 2025000370 (Parte)</t>
  </si>
  <si>
    <t>INDEPENDÊNCIA COOPERATIVA DE CREDITO</t>
  </si>
  <si>
    <t>GP Nº 216/2025 (Parte)</t>
  </si>
  <si>
    <t xml:space="preserve">DEPARTAMENTO DE RH                                          </t>
  </si>
  <si>
    <t>06/02/25 - 07/02/25</t>
  </si>
  <si>
    <t>RECIBO DE FÉRIAS</t>
  </si>
  <si>
    <t>VIVIANE SANTOS DE JESUS</t>
  </si>
  <si>
    <t>NF Nº 906</t>
  </si>
  <si>
    <t xml:space="preserve">M DO NASCIMENTO SANTOS EMBALAGENS ME                        </t>
  </si>
  <si>
    <t>DOC Nº 38593690 (Parte)</t>
  </si>
  <si>
    <t xml:space="preserve">SINDICATO DOS FARMACÊUTICOS DO ESTADO DE DE SÃO PAULO </t>
  </si>
  <si>
    <t>TIT Nº 2025000456 (Parte)</t>
  </si>
  <si>
    <t xml:space="preserve">SINDICATO DOS ODONTOLOGISTAS DO ESTADO DE DE SÃO PAULO </t>
  </si>
  <si>
    <t>TIT Nº 2025000458 (Parte)</t>
  </si>
  <si>
    <t>SINDICATO DOS PROF. DE ED. FISICA DE SP E REGIÃO - SINPEFESP</t>
  </si>
  <si>
    <t>NF Nº 820 (Parte)</t>
  </si>
  <si>
    <t>PISO NACIONAL DE ENFERMAGEM</t>
  </si>
  <si>
    <t>N/T</t>
  </si>
  <si>
    <t>CRÉDITO REF. TARIFA BANCÁRIA DO DIA 31/01/25</t>
  </si>
  <si>
    <t>DESPESAS FINANCEIRAS E BANCÁRIAS</t>
  </si>
  <si>
    <t>TARIFA BANCÁRIA - ACERTADO DIA 05/03/25</t>
  </si>
  <si>
    <t>TARIFA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</si>
  <si>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</si>
  <si>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</si>
  <si>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</si>
  <si>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</si>
  <si>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</si>
  <si>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</si>
  <si>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</si>
  <si>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</si>
  <si>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26 de maio de 2025</t>
    </r>
  </si>
  <si>
    <r>
      <t xml:space="preserve">RESPONSÁVEL: </t>
    </r>
    <r>
      <rPr>
        <sz val="10"/>
        <rFont val="Calibri"/>
        <family val="2"/>
      </rPr>
      <t>Mauricio Akihiro Maki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</si>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</sst>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2" xfId="1" applyNumberFormat="1" applyFont="1" applyBorder="1"/>
    <xf numFmtId="0" fontId="16" fillId="0" borderId="6" xfId="1" applyFont="1" applyBorder="1"/>
    <xf numFmtId="0" fontId="16" fillId="0" borderId="7" xfId="1" applyFont="1" applyBorder="1"/>
    <xf numFmtId="4" fontId="17" fillId="0" borderId="0" xfId="1" applyNumberFormat="1" applyFont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8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9">
    <cellStyle name="Normal" xfId="0" builtinId="0"/>
    <cellStyle name="Normal 2 2 2 2 12 2 2" xfId="5" xr:uid="{03989FC5-9133-44EB-A7D5-5A929DA2FD23}"/>
    <cellStyle name="Normal 3 2 2 3 7" xfId="2" xr:uid="{88747661-383A-4D57-B66C-A09D2ABD5D66}"/>
    <cellStyle name="Normal 3 3 3 7 3" xfId="7" xr:uid="{E0527FAD-ED7F-4FCA-98BC-6CB2837AED97}"/>
    <cellStyle name="Normal 3 3 8" xfId="6" xr:uid="{2EC3D250-FB77-4E6E-945A-77D577D46FEC}"/>
    <cellStyle name="Normal 4 3 2 2 7" xfId="4" xr:uid="{E0253F39-B8C2-4E1D-927B-67CFB124B706}"/>
    <cellStyle name="Normal 4 3 2 3 2 7" xfId="1" xr:uid="{93D68C41-A4EC-4C3B-97E7-F3549EEAEFD6}"/>
    <cellStyle name="Normal 4 3 2 3 2 7 3" xfId="8" xr:uid="{B9C9CF66-9873-4653-A6FC-3858505749F0}"/>
    <cellStyle name="Normal 4 3 3 7" xfId="3" xr:uid="{90DF9D25-BCF9-4BA0-B8E1-5EDB70CA9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2BC92C5D-DBE7-4C6E-AD39-293AE025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5\1%20-%20CONV&#202;NIOS\87.550%20-%20C.%20AIDS%20-%202024\02%20-%20Fevereiro_25\87.550%20-%20TA01CONV.5342023%20-%20C.%20AIDS-%2002.xlsx" TargetMode="External"/><Relationship Id="rId1" Type="http://schemas.openxmlformats.org/officeDocument/2006/relationships/externalLinkPath" Target="/Controladoria/Projetos%20Controladoria/Subven&#231;&#245;es/SES/ativas/SES%20-%202025/1%20-%20CONV&#202;NIOS/87.550%20-%20C.%20AIDS%20-%202024/02%20-%20Fevereiro_25/87.550%20-%20TA01CONV.5342023%20-%20C.%20AIDS-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GGCON "/>
      <sheetName val="CONCILIAÇÃO BANCÁRIA"/>
      <sheetName val="DBT"/>
      <sheetName val="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F904C-C757-4FA0-A19B-CDF45612DFA2}">
  <sheetPr>
    <tabColor rgb="FFFFFF00"/>
  </sheetPr>
  <dimension ref="A1:K80"/>
  <sheetViews>
    <sheetView tabSelected="1" topLeftCell="A3" workbookViewId="0">
      <selection activeCell="E45" sqref="E45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45670</v>
      </c>
      <c r="C19" s="31" t="s">
        <v>24</v>
      </c>
      <c r="D19" s="32" t="s">
        <v>25</v>
      </c>
      <c r="E19" s="32" t="s">
        <v>26</v>
      </c>
      <c r="F19" s="33">
        <v>7905</v>
      </c>
      <c r="G19" s="34" t="s">
        <v>27</v>
      </c>
      <c r="H19" s="30">
        <v>45700</v>
      </c>
    </row>
    <row r="20" spans="1:11" s="20" customFormat="1" ht="13.5" customHeight="1" x14ac:dyDescent="0.2">
      <c r="A20" s="29">
        <v>2</v>
      </c>
      <c r="B20" s="30">
        <v>45672</v>
      </c>
      <c r="C20" s="31" t="s">
        <v>28</v>
      </c>
      <c r="D20" s="32" t="s">
        <v>29</v>
      </c>
      <c r="E20" s="32" t="s">
        <v>30</v>
      </c>
      <c r="F20" s="33">
        <v>1378.68</v>
      </c>
      <c r="G20" s="34" t="s">
        <v>31</v>
      </c>
      <c r="H20" s="30">
        <v>45700</v>
      </c>
    </row>
    <row r="21" spans="1:11" s="20" customFormat="1" ht="13.5" customHeight="1" x14ac:dyDescent="0.2">
      <c r="A21" s="29">
        <v>3</v>
      </c>
      <c r="B21" s="30">
        <v>45674</v>
      </c>
      <c r="C21" s="31" t="s">
        <v>32</v>
      </c>
      <c r="D21" s="32" t="s">
        <v>29</v>
      </c>
      <c r="E21" s="32" t="s">
        <v>30</v>
      </c>
      <c r="F21" s="33">
        <v>600.41</v>
      </c>
      <c r="G21" s="34" t="s">
        <v>33</v>
      </c>
      <c r="H21" s="30">
        <v>45702</v>
      </c>
    </row>
    <row r="22" spans="1:11" s="20" customFormat="1" ht="13.5" customHeight="1" x14ac:dyDescent="0.2">
      <c r="A22" s="29">
        <v>4</v>
      </c>
      <c r="B22" s="30">
        <v>45677</v>
      </c>
      <c r="C22" s="31" t="s">
        <v>34</v>
      </c>
      <c r="D22" s="32" t="s">
        <v>35</v>
      </c>
      <c r="E22" s="32" t="s">
        <v>30</v>
      </c>
      <c r="F22" s="33">
        <v>1020</v>
      </c>
      <c r="G22" s="34" t="s">
        <v>36</v>
      </c>
      <c r="H22" s="30">
        <v>45707</v>
      </c>
    </row>
    <row r="23" spans="1:11" s="20" customFormat="1" ht="13.5" customHeight="1" x14ac:dyDescent="0.2">
      <c r="A23" s="29">
        <v>5</v>
      </c>
      <c r="B23" s="30">
        <v>45678</v>
      </c>
      <c r="C23" s="31" t="s">
        <v>37</v>
      </c>
      <c r="D23" s="32" t="s">
        <v>38</v>
      </c>
      <c r="E23" s="32" t="s">
        <v>26</v>
      </c>
      <c r="F23" s="33">
        <v>4929</v>
      </c>
      <c r="G23" s="34" t="s">
        <v>39</v>
      </c>
      <c r="H23" s="30">
        <v>45708</v>
      </c>
    </row>
    <row r="24" spans="1:11" s="20" customFormat="1" ht="13.5" customHeight="1" x14ac:dyDescent="0.2">
      <c r="A24" s="29">
        <v>6</v>
      </c>
      <c r="B24" s="30">
        <v>45678</v>
      </c>
      <c r="C24" s="31" t="s">
        <v>40</v>
      </c>
      <c r="D24" s="32" t="s">
        <v>25</v>
      </c>
      <c r="E24" s="32" t="s">
        <v>26</v>
      </c>
      <c r="F24" s="33">
        <v>7959.6</v>
      </c>
      <c r="G24" s="34" t="s">
        <v>41</v>
      </c>
      <c r="H24" s="30">
        <v>45706</v>
      </c>
    </row>
    <row r="25" spans="1:11" s="20" customFormat="1" ht="13.5" customHeight="1" x14ac:dyDescent="0.2">
      <c r="A25" s="29">
        <v>7</v>
      </c>
      <c r="B25" s="30">
        <v>45679</v>
      </c>
      <c r="C25" s="31" t="s">
        <v>42</v>
      </c>
      <c r="D25" s="32" t="s">
        <v>43</v>
      </c>
      <c r="E25" s="32" t="s">
        <v>44</v>
      </c>
      <c r="F25" s="33">
        <v>21732</v>
      </c>
      <c r="G25" s="34" t="s">
        <v>45</v>
      </c>
      <c r="H25" s="30">
        <v>45716</v>
      </c>
    </row>
    <row r="26" spans="1:11" s="20" customFormat="1" ht="13.5" customHeight="1" x14ac:dyDescent="0.2">
      <c r="A26" s="29">
        <v>8</v>
      </c>
      <c r="B26" s="30">
        <v>45684</v>
      </c>
      <c r="C26" s="31" t="s">
        <v>46</v>
      </c>
      <c r="D26" s="32" t="s">
        <v>47</v>
      </c>
      <c r="E26" s="32" t="s">
        <v>44</v>
      </c>
      <c r="F26" s="33">
        <v>8393.19</v>
      </c>
      <c r="G26" s="34" t="s">
        <v>45</v>
      </c>
      <c r="H26" s="30">
        <v>45716</v>
      </c>
    </row>
    <row r="27" spans="1:11" s="20" customFormat="1" ht="13.5" customHeight="1" x14ac:dyDescent="0.2">
      <c r="A27" s="29">
        <v>9</v>
      </c>
      <c r="B27" s="30">
        <v>45688</v>
      </c>
      <c r="C27" s="31" t="s">
        <v>48</v>
      </c>
      <c r="D27" s="32" t="s">
        <v>49</v>
      </c>
      <c r="E27" s="32" t="s">
        <v>44</v>
      </c>
      <c r="F27" s="33">
        <v>-1032.1600000000001</v>
      </c>
      <c r="G27" s="34" t="s">
        <v>45</v>
      </c>
      <c r="H27" s="30">
        <v>45701</v>
      </c>
    </row>
    <row r="28" spans="1:11" s="20" customFormat="1" ht="13.5" customHeight="1" x14ac:dyDescent="0.2">
      <c r="A28" s="29">
        <v>10</v>
      </c>
      <c r="B28" s="30">
        <v>45688</v>
      </c>
      <c r="C28" s="31" t="s">
        <v>48</v>
      </c>
      <c r="D28" s="32" t="s">
        <v>50</v>
      </c>
      <c r="E28" s="32" t="s">
        <v>44</v>
      </c>
      <c r="F28" s="33">
        <v>-8000</v>
      </c>
      <c r="G28" s="34" t="s">
        <v>45</v>
      </c>
      <c r="H28" s="30">
        <v>45701</v>
      </c>
    </row>
    <row r="29" spans="1:11" s="20" customFormat="1" ht="13.5" customHeight="1" x14ac:dyDescent="0.2">
      <c r="A29" s="29">
        <v>11</v>
      </c>
      <c r="B29" s="30">
        <v>45688</v>
      </c>
      <c r="C29" s="31" t="s">
        <v>48</v>
      </c>
      <c r="D29" s="32" t="s">
        <v>51</v>
      </c>
      <c r="E29" s="32" t="s">
        <v>44</v>
      </c>
      <c r="F29" s="33">
        <v>-1142.58</v>
      </c>
      <c r="G29" s="34" t="s">
        <v>45</v>
      </c>
      <c r="H29" s="30">
        <v>45701</v>
      </c>
    </row>
    <row r="30" spans="1:11" s="20" customFormat="1" ht="13.5" customHeight="1" x14ac:dyDescent="0.2">
      <c r="A30" s="29">
        <v>12</v>
      </c>
      <c r="B30" s="30">
        <v>45688</v>
      </c>
      <c r="C30" s="31" t="s">
        <v>48</v>
      </c>
      <c r="D30" s="32" t="s">
        <v>52</v>
      </c>
      <c r="E30" s="32" t="s">
        <v>44</v>
      </c>
      <c r="F30" s="33">
        <v>-1142.58</v>
      </c>
      <c r="G30" s="34" t="s">
        <v>45</v>
      </c>
      <c r="H30" s="30">
        <v>45701</v>
      </c>
    </row>
    <row r="31" spans="1:11" s="20" customFormat="1" ht="13.5" customHeight="1" x14ac:dyDescent="0.2">
      <c r="A31" s="29">
        <v>13</v>
      </c>
      <c r="B31" s="30">
        <v>45688</v>
      </c>
      <c r="C31" s="31" t="s">
        <v>48</v>
      </c>
      <c r="D31" s="32" t="s">
        <v>53</v>
      </c>
      <c r="E31" s="32" t="s">
        <v>44</v>
      </c>
      <c r="F31" s="33">
        <v>-5390</v>
      </c>
      <c r="G31" s="34" t="s">
        <v>45</v>
      </c>
      <c r="H31" s="30">
        <v>45695</v>
      </c>
    </row>
    <row r="32" spans="1:11" s="20" customFormat="1" ht="13.5" customHeight="1" x14ac:dyDescent="0.2">
      <c r="A32" s="29">
        <v>14</v>
      </c>
      <c r="B32" s="30">
        <v>45688</v>
      </c>
      <c r="C32" s="31" t="s">
        <v>48</v>
      </c>
      <c r="D32" s="32" t="s">
        <v>54</v>
      </c>
      <c r="E32" s="32" t="s">
        <v>44</v>
      </c>
      <c r="F32" s="33">
        <v>-5370</v>
      </c>
      <c r="G32" s="34" t="s">
        <v>45</v>
      </c>
      <c r="H32" s="30">
        <v>45701</v>
      </c>
    </row>
    <row r="33" spans="1:8" s="20" customFormat="1" ht="13.5" customHeight="1" x14ac:dyDescent="0.2">
      <c r="A33" s="29">
        <v>15</v>
      </c>
      <c r="B33" s="30">
        <v>45688</v>
      </c>
      <c r="C33" s="31" t="s">
        <v>55</v>
      </c>
      <c r="D33" s="32" t="s">
        <v>56</v>
      </c>
      <c r="E33" s="32" t="s">
        <v>44</v>
      </c>
      <c r="F33" s="33">
        <v>25548.23</v>
      </c>
      <c r="G33" s="34" t="s">
        <v>57</v>
      </c>
      <c r="H33" s="30">
        <v>45708</v>
      </c>
    </row>
    <row r="34" spans="1:8" s="20" customFormat="1" ht="13.5" customHeight="1" x14ac:dyDescent="0.2">
      <c r="A34" s="29">
        <v>16</v>
      </c>
      <c r="B34" s="30">
        <v>45688</v>
      </c>
      <c r="C34" s="31" t="s">
        <v>58</v>
      </c>
      <c r="D34" s="32" t="s">
        <v>59</v>
      </c>
      <c r="E34" s="32" t="s">
        <v>26</v>
      </c>
      <c r="F34" s="33">
        <v>2356.17</v>
      </c>
      <c r="G34" s="34" t="s">
        <v>60</v>
      </c>
      <c r="H34" s="30">
        <v>45716</v>
      </c>
    </row>
    <row r="35" spans="1:8" s="20" customFormat="1" ht="13.5" customHeight="1" x14ac:dyDescent="0.2">
      <c r="A35" s="29">
        <v>17</v>
      </c>
      <c r="B35" s="30">
        <v>45688</v>
      </c>
      <c r="C35" s="31" t="s">
        <v>61</v>
      </c>
      <c r="D35" s="32" t="s">
        <v>62</v>
      </c>
      <c r="E35" s="32" t="s">
        <v>44</v>
      </c>
      <c r="F35" s="33">
        <v>31087.8</v>
      </c>
      <c r="G35" s="34" t="s">
        <v>57</v>
      </c>
      <c r="H35" s="30">
        <v>45708</v>
      </c>
    </row>
    <row r="36" spans="1:8" s="20" customFormat="1" ht="13.5" customHeight="1" x14ac:dyDescent="0.2">
      <c r="A36" s="29">
        <v>18</v>
      </c>
      <c r="B36" s="30">
        <v>45688</v>
      </c>
      <c r="C36" s="31" t="s">
        <v>61</v>
      </c>
      <c r="D36" s="32" t="s">
        <v>62</v>
      </c>
      <c r="E36" s="32" t="s">
        <v>44</v>
      </c>
      <c r="F36" s="33">
        <v>24251.93</v>
      </c>
      <c r="G36" s="34" t="s">
        <v>57</v>
      </c>
      <c r="H36" s="30">
        <v>45708</v>
      </c>
    </row>
    <row r="37" spans="1:8" s="20" customFormat="1" ht="13.5" customHeight="1" x14ac:dyDescent="0.2">
      <c r="A37" s="29">
        <v>19</v>
      </c>
      <c r="B37" s="30">
        <v>45688</v>
      </c>
      <c r="C37" s="31" t="s">
        <v>48</v>
      </c>
      <c r="D37" s="32" t="s">
        <v>63</v>
      </c>
      <c r="E37" s="32" t="s">
        <v>44</v>
      </c>
      <c r="F37" s="33">
        <v>-2040</v>
      </c>
      <c r="G37" s="34" t="s">
        <v>45</v>
      </c>
      <c r="H37" s="30">
        <v>45695</v>
      </c>
    </row>
    <row r="38" spans="1:8" s="20" customFormat="1" ht="13.5" customHeight="1" x14ac:dyDescent="0.2">
      <c r="A38" s="29">
        <v>20</v>
      </c>
      <c r="B38" s="30">
        <v>45688</v>
      </c>
      <c r="C38" s="31" t="s">
        <v>48</v>
      </c>
      <c r="D38" s="32" t="s">
        <v>64</v>
      </c>
      <c r="E38" s="32" t="s">
        <v>44</v>
      </c>
      <c r="F38" s="33">
        <v>-6000</v>
      </c>
      <c r="G38" s="34" t="s">
        <v>45</v>
      </c>
      <c r="H38" s="30">
        <v>45701</v>
      </c>
    </row>
    <row r="39" spans="1:8" s="20" customFormat="1" ht="13.5" customHeight="1" x14ac:dyDescent="0.2">
      <c r="A39" s="29">
        <v>21</v>
      </c>
      <c r="B39" s="30">
        <v>45688</v>
      </c>
      <c r="C39" s="31" t="s">
        <v>48</v>
      </c>
      <c r="D39" s="32" t="s">
        <v>65</v>
      </c>
      <c r="E39" s="32" t="s">
        <v>44</v>
      </c>
      <c r="F39" s="33">
        <v>-3572</v>
      </c>
      <c r="G39" s="34" t="s">
        <v>45</v>
      </c>
      <c r="H39" s="30">
        <v>45701</v>
      </c>
    </row>
    <row r="40" spans="1:8" s="20" customFormat="1" ht="13.5" customHeight="1" x14ac:dyDescent="0.2">
      <c r="A40" s="29">
        <v>22</v>
      </c>
      <c r="B40" s="30">
        <v>45688</v>
      </c>
      <c r="C40" s="31" t="s">
        <v>48</v>
      </c>
      <c r="D40" s="32" t="s">
        <v>66</v>
      </c>
      <c r="E40" s="32" t="s">
        <v>44</v>
      </c>
      <c r="F40" s="33">
        <v>-5358</v>
      </c>
      <c r="G40" s="34" t="s">
        <v>45</v>
      </c>
      <c r="H40" s="30">
        <v>45701</v>
      </c>
    </row>
    <row r="41" spans="1:8" s="20" customFormat="1" ht="13.5" customHeight="1" x14ac:dyDescent="0.2">
      <c r="A41" s="29">
        <v>23</v>
      </c>
      <c r="B41" s="30">
        <v>45691</v>
      </c>
      <c r="C41" s="31" t="s">
        <v>67</v>
      </c>
      <c r="D41" s="32" t="s">
        <v>68</v>
      </c>
      <c r="E41" s="32" t="s">
        <v>69</v>
      </c>
      <c r="F41" s="33">
        <v>389.66</v>
      </c>
      <c r="G41" s="34" t="s">
        <v>70</v>
      </c>
      <c r="H41" s="30">
        <v>45698</v>
      </c>
    </row>
    <row r="42" spans="1:8" s="20" customFormat="1" ht="13.5" customHeight="1" x14ac:dyDescent="0.2">
      <c r="A42" s="29">
        <v>24</v>
      </c>
      <c r="B42" s="30">
        <v>45691</v>
      </c>
      <c r="C42" s="31" t="s">
        <v>71</v>
      </c>
      <c r="D42" s="32" t="s">
        <v>68</v>
      </c>
      <c r="E42" s="32" t="s">
        <v>69</v>
      </c>
      <c r="F42" s="33">
        <v>4742.83</v>
      </c>
      <c r="G42" s="34" t="s">
        <v>70</v>
      </c>
      <c r="H42" s="30">
        <v>45698</v>
      </c>
    </row>
    <row r="43" spans="1:8" s="20" customFormat="1" ht="13.5" customHeight="1" x14ac:dyDescent="0.2">
      <c r="A43" s="29">
        <v>25</v>
      </c>
      <c r="B43" s="30">
        <v>45692</v>
      </c>
      <c r="C43" s="31" t="s">
        <v>72</v>
      </c>
      <c r="D43" s="32" t="s">
        <v>73</v>
      </c>
      <c r="E43" s="32" t="s">
        <v>44</v>
      </c>
      <c r="F43" s="33">
        <v>12947.91</v>
      </c>
      <c r="G43" s="34" t="s">
        <v>45</v>
      </c>
      <c r="H43" s="30">
        <v>45698</v>
      </c>
    </row>
    <row r="44" spans="1:8" s="20" customFormat="1" ht="13.5" customHeight="1" x14ac:dyDescent="0.2">
      <c r="A44" s="29">
        <v>26</v>
      </c>
      <c r="B44" s="30">
        <v>45692</v>
      </c>
      <c r="C44" s="31" t="s">
        <v>74</v>
      </c>
      <c r="D44" s="32" t="s">
        <v>75</v>
      </c>
      <c r="E44" s="32" t="s">
        <v>44</v>
      </c>
      <c r="F44" s="33">
        <v>30</v>
      </c>
      <c r="G44" s="34" t="s">
        <v>45</v>
      </c>
      <c r="H44" s="30">
        <v>45698</v>
      </c>
    </row>
    <row r="45" spans="1:8" s="20" customFormat="1" ht="13.5" customHeight="1" x14ac:dyDescent="0.2">
      <c r="A45" s="29">
        <v>27</v>
      </c>
      <c r="B45" s="30">
        <v>45693</v>
      </c>
      <c r="C45" s="31" t="s">
        <v>76</v>
      </c>
      <c r="D45" s="32" t="s">
        <v>77</v>
      </c>
      <c r="E45" s="32" t="s">
        <v>44</v>
      </c>
      <c r="F45" s="33">
        <v>263911.39</v>
      </c>
      <c r="G45" s="34" t="s">
        <v>45</v>
      </c>
      <c r="H45" s="30" t="s">
        <v>78</v>
      </c>
    </row>
    <row r="46" spans="1:8" s="20" customFormat="1" ht="13.5" customHeight="1" x14ac:dyDescent="0.2">
      <c r="A46" s="29">
        <v>28</v>
      </c>
      <c r="B46" s="30">
        <v>45695</v>
      </c>
      <c r="C46" s="31" t="s">
        <v>79</v>
      </c>
      <c r="D46" s="32" t="s">
        <v>65</v>
      </c>
      <c r="E46" s="32" t="s">
        <v>44</v>
      </c>
      <c r="F46" s="33">
        <v>3827.12</v>
      </c>
      <c r="G46" s="34" t="s">
        <v>45</v>
      </c>
      <c r="H46" s="30">
        <v>45695</v>
      </c>
    </row>
    <row r="47" spans="1:8" s="20" customFormat="1" ht="13.5" customHeight="1" x14ac:dyDescent="0.2">
      <c r="A47" s="29">
        <v>29</v>
      </c>
      <c r="B47" s="30">
        <v>45695</v>
      </c>
      <c r="C47" s="31" t="s">
        <v>79</v>
      </c>
      <c r="D47" s="32" t="s">
        <v>80</v>
      </c>
      <c r="E47" s="32" t="s">
        <v>44</v>
      </c>
      <c r="F47" s="33">
        <v>1800.43</v>
      </c>
      <c r="G47" s="34" t="s">
        <v>45</v>
      </c>
      <c r="H47" s="30">
        <v>45695</v>
      </c>
    </row>
    <row r="48" spans="1:8" s="20" customFormat="1" ht="13.5" customHeight="1" x14ac:dyDescent="0.2">
      <c r="A48" s="29">
        <v>30</v>
      </c>
      <c r="B48" s="30">
        <v>45698</v>
      </c>
      <c r="C48" s="31" t="s">
        <v>81</v>
      </c>
      <c r="D48" s="32" t="s">
        <v>82</v>
      </c>
      <c r="E48" s="32" t="s">
        <v>30</v>
      </c>
      <c r="F48" s="33">
        <v>598.5</v>
      </c>
      <c r="G48" s="34" t="s">
        <v>60</v>
      </c>
      <c r="H48" s="30">
        <v>45716</v>
      </c>
    </row>
    <row r="49" spans="1:9" s="20" customFormat="1" ht="13.5" customHeight="1" x14ac:dyDescent="0.2">
      <c r="A49" s="29">
        <v>31</v>
      </c>
      <c r="B49" s="30">
        <v>45698</v>
      </c>
      <c r="C49" s="31" t="s">
        <v>83</v>
      </c>
      <c r="D49" s="32" t="s">
        <v>84</v>
      </c>
      <c r="E49" s="32" t="s">
        <v>44</v>
      </c>
      <c r="F49" s="33">
        <v>26.06</v>
      </c>
      <c r="G49" s="34" t="s">
        <v>45</v>
      </c>
      <c r="H49" s="30">
        <v>45700</v>
      </c>
    </row>
    <row r="50" spans="1:9" s="20" customFormat="1" ht="13.5" customHeight="1" x14ac:dyDescent="0.2">
      <c r="A50" s="29">
        <v>32</v>
      </c>
      <c r="B50" s="30">
        <v>45699</v>
      </c>
      <c r="C50" s="31" t="s">
        <v>85</v>
      </c>
      <c r="D50" s="32" t="s">
        <v>86</v>
      </c>
      <c r="E50" s="32" t="s">
        <v>44</v>
      </c>
      <c r="F50" s="33">
        <v>427.26</v>
      </c>
      <c r="G50" s="34" t="s">
        <v>45</v>
      </c>
      <c r="H50" s="30">
        <v>45700</v>
      </c>
    </row>
    <row r="51" spans="1:9" s="20" customFormat="1" ht="13.5" customHeight="1" x14ac:dyDescent="0.2">
      <c r="A51" s="29">
        <v>33</v>
      </c>
      <c r="B51" s="30">
        <v>45699</v>
      </c>
      <c r="C51" s="31" t="s">
        <v>87</v>
      </c>
      <c r="D51" s="32" t="s">
        <v>88</v>
      </c>
      <c r="E51" s="32" t="s">
        <v>44</v>
      </c>
      <c r="F51" s="33">
        <v>74.22</v>
      </c>
      <c r="G51" s="34" t="s">
        <v>45</v>
      </c>
      <c r="H51" s="30">
        <v>45700</v>
      </c>
    </row>
    <row r="52" spans="1:9" s="20" customFormat="1" ht="13.5" customHeight="1" x14ac:dyDescent="0.2">
      <c r="A52" s="29">
        <v>34</v>
      </c>
      <c r="B52" s="30">
        <v>45700</v>
      </c>
      <c r="C52" s="31" t="s">
        <v>89</v>
      </c>
      <c r="D52" s="32" t="s">
        <v>47</v>
      </c>
      <c r="E52" s="32" t="s">
        <v>44</v>
      </c>
      <c r="F52" s="33">
        <v>580.5</v>
      </c>
      <c r="G52" s="34" t="s">
        <v>45</v>
      </c>
      <c r="H52" s="30">
        <v>45716</v>
      </c>
    </row>
    <row r="53" spans="1:9" s="20" customFormat="1" ht="13.5" customHeight="1" x14ac:dyDescent="0.2">
      <c r="A53" s="29">
        <v>35</v>
      </c>
      <c r="B53" s="30">
        <v>45701</v>
      </c>
      <c r="C53" s="31" t="s">
        <v>90</v>
      </c>
      <c r="D53" s="32" t="s">
        <v>77</v>
      </c>
      <c r="E53" s="32" t="s">
        <v>44</v>
      </c>
      <c r="F53" s="33">
        <v>-1470.86</v>
      </c>
      <c r="G53" s="34" t="s">
        <v>45</v>
      </c>
      <c r="H53" s="30">
        <v>45701</v>
      </c>
    </row>
    <row r="54" spans="1:9" s="20" customFormat="1" ht="13.5" customHeight="1" x14ac:dyDescent="0.2">
      <c r="A54" s="29">
        <v>36</v>
      </c>
      <c r="B54" s="30">
        <v>45702</v>
      </c>
      <c r="C54" s="31" t="s">
        <v>79</v>
      </c>
      <c r="D54" s="32" t="s">
        <v>49</v>
      </c>
      <c r="E54" s="32" t="s">
        <v>44</v>
      </c>
      <c r="F54" s="33">
        <v>2583.33</v>
      </c>
      <c r="G54" s="34" t="s">
        <v>45</v>
      </c>
      <c r="H54" s="30">
        <v>45702</v>
      </c>
    </row>
    <row r="55" spans="1:9" s="20" customFormat="1" ht="13.5" customHeight="1" x14ac:dyDescent="0.2">
      <c r="A55" s="29">
        <v>37</v>
      </c>
      <c r="B55" s="30">
        <v>45716</v>
      </c>
      <c r="C55" s="31" t="s">
        <v>79</v>
      </c>
      <c r="D55" s="32" t="s">
        <v>53</v>
      </c>
      <c r="E55" s="32" t="s">
        <v>44</v>
      </c>
      <c r="F55" s="33">
        <v>3109.74</v>
      </c>
      <c r="G55" s="34" t="s">
        <v>45</v>
      </c>
      <c r="H55" s="30">
        <v>45716</v>
      </c>
    </row>
    <row r="56" spans="1:9" s="20" customFormat="1" ht="13.5" customHeight="1" x14ac:dyDescent="0.2">
      <c r="A56" s="29">
        <v>38</v>
      </c>
      <c r="B56" s="30" t="s">
        <v>91</v>
      </c>
      <c r="C56" s="31" t="s">
        <v>91</v>
      </c>
      <c r="D56" s="32" t="s">
        <v>92</v>
      </c>
      <c r="E56" s="32" t="s">
        <v>93</v>
      </c>
      <c r="F56" s="33">
        <v>-1.5</v>
      </c>
      <c r="G56" s="34" t="s">
        <v>45</v>
      </c>
      <c r="H56" s="30">
        <v>45691</v>
      </c>
    </row>
    <row r="57" spans="1:9" s="20" customFormat="1" ht="13.5" customHeight="1" x14ac:dyDescent="0.2">
      <c r="A57" s="29">
        <v>39</v>
      </c>
      <c r="B57" s="30" t="s">
        <v>91</v>
      </c>
      <c r="C57" s="31" t="s">
        <v>91</v>
      </c>
      <c r="D57" s="32" t="s">
        <v>94</v>
      </c>
      <c r="E57" s="32" t="s">
        <v>93</v>
      </c>
      <c r="F57" s="33">
        <v>1.6</v>
      </c>
      <c r="G57" s="34" t="s">
        <v>95</v>
      </c>
      <c r="H57" s="30">
        <v>45716</v>
      </c>
    </row>
    <row r="58" spans="1:9" ht="13.5" customHeight="1" x14ac:dyDescent="0.25">
      <c r="A58" s="35" t="s">
        <v>96</v>
      </c>
      <c r="B58" s="36"/>
      <c r="C58" s="36"/>
      <c r="D58" s="36"/>
      <c r="E58" s="37"/>
      <c r="F58" s="38">
        <f>SUM(F19:F57)</f>
        <v>391692.88</v>
      </c>
      <c r="G58" s="39"/>
      <c r="H58" s="39"/>
    </row>
    <row r="59" spans="1:9" ht="13.5" customHeight="1" x14ac:dyDescent="0.25">
      <c r="D59" s="40" t="s">
        <v>97</v>
      </c>
      <c r="E59" s="41"/>
      <c r="F59" s="38">
        <v>596226.03</v>
      </c>
      <c r="G59" s="42"/>
      <c r="H59" s="42"/>
    </row>
    <row r="60" spans="1:9" ht="13.5" customHeight="1" x14ac:dyDescent="0.25">
      <c r="D60" s="43" t="s">
        <v>98</v>
      </c>
      <c r="E60" s="44"/>
      <c r="F60" s="45">
        <v>3447.8</v>
      </c>
      <c r="G60" s="42"/>
      <c r="H60" s="42"/>
    </row>
    <row r="61" spans="1:9" ht="13.5" customHeight="1" x14ac:dyDescent="0.25">
      <c r="D61" s="43" t="s">
        <v>99</v>
      </c>
      <c r="E61" s="46"/>
      <c r="F61" s="45">
        <v>0</v>
      </c>
      <c r="G61" s="42"/>
      <c r="H61" s="42"/>
    </row>
    <row r="62" spans="1:9" ht="13.5" customHeight="1" x14ac:dyDescent="0.25">
      <c r="D62" s="47" t="s">
        <v>100</v>
      </c>
      <c r="E62" s="48"/>
      <c r="F62" s="45">
        <v>277418.38</v>
      </c>
      <c r="G62" s="42"/>
      <c r="H62" s="42"/>
    </row>
    <row r="63" spans="1:9" ht="13.5" customHeight="1" x14ac:dyDescent="0.25">
      <c r="D63" s="47" t="s">
        <v>101</v>
      </c>
      <c r="E63" s="48"/>
      <c r="F63" s="45">
        <v>0</v>
      </c>
      <c r="G63" s="42"/>
      <c r="H63" s="42"/>
    </row>
    <row r="64" spans="1:9" ht="13.5" customHeight="1" x14ac:dyDescent="0.25">
      <c r="D64" s="47" t="s">
        <v>102</v>
      </c>
      <c r="E64" s="48"/>
      <c r="F64" s="45">
        <f>F59+F60+F61-F58+F63+F62</f>
        <v>485399.33000000007</v>
      </c>
      <c r="G64" s="42"/>
      <c r="H64" s="42"/>
      <c r="I64" s="49"/>
    </row>
    <row r="65" spans="1:9" ht="13.5" customHeight="1" x14ac:dyDescent="0.25">
      <c r="D65" s="50"/>
      <c r="E65" s="50"/>
      <c r="F65" s="51"/>
      <c r="G65" s="42"/>
      <c r="H65" s="42"/>
      <c r="I65" s="49"/>
    </row>
    <row r="66" spans="1:9" ht="37.5" customHeight="1" x14ac:dyDescent="0.25">
      <c r="A66" s="52" t="s">
        <v>103</v>
      </c>
      <c r="B66" s="52"/>
      <c r="C66" s="52"/>
      <c r="D66" s="52"/>
      <c r="E66" s="52"/>
      <c r="F66" s="52"/>
      <c r="G66" s="52"/>
      <c r="H66" s="53"/>
    </row>
    <row r="67" spans="1:9" ht="7.5" customHeight="1" x14ac:dyDescent="0.25">
      <c r="F67" s="53"/>
      <c r="G67" s="54"/>
    </row>
    <row r="68" spans="1:9" s="4" customFormat="1" x14ac:dyDescent="0.25">
      <c r="A68" s="55" t="s">
        <v>104</v>
      </c>
      <c r="B68" s="56"/>
      <c r="C68" s="56"/>
      <c r="F68" s="51"/>
    </row>
    <row r="69" spans="1:9" s="4" customFormat="1" ht="10.5" customHeight="1" x14ac:dyDescent="0.25">
      <c r="A69" s="55"/>
      <c r="B69" s="56"/>
      <c r="C69" s="56"/>
      <c r="F69" s="51"/>
    </row>
    <row r="70" spans="1:9" ht="12" customHeight="1" x14ac:dyDescent="0.25">
      <c r="A70" s="55"/>
      <c r="B70" s="56"/>
      <c r="C70" s="56"/>
      <c r="F70" s="51"/>
      <c r="G70" s="57"/>
    </row>
    <row r="71" spans="1:9" ht="12" customHeight="1" x14ac:dyDescent="0.25">
      <c r="A71" s="55"/>
      <c r="B71" s="56"/>
      <c r="C71" s="56"/>
      <c r="F71" s="51"/>
      <c r="G71" s="57"/>
    </row>
    <row r="72" spans="1:9" ht="12" customHeight="1" x14ac:dyDescent="0.25">
      <c r="A72" s="55"/>
      <c r="B72" s="56"/>
      <c r="C72" s="56"/>
      <c r="G72" s="4"/>
    </row>
    <row r="73" spans="1:9" ht="12" customHeight="1" x14ac:dyDescent="0.25">
      <c r="A73" s="58"/>
      <c r="B73" s="59"/>
      <c r="C73" s="59"/>
      <c r="F73" s="49"/>
      <c r="G73" s="4"/>
    </row>
    <row r="74" spans="1:9" ht="12" customHeight="1" x14ac:dyDescent="0.25">
      <c r="A74" s="60" t="s">
        <v>105</v>
      </c>
      <c r="B74" s="60"/>
      <c r="C74" s="60"/>
      <c r="F74" s="49"/>
    </row>
    <row r="75" spans="1:9" x14ac:dyDescent="0.25">
      <c r="A75" s="61" t="s">
        <v>106</v>
      </c>
      <c r="B75" s="61"/>
      <c r="C75" s="61"/>
    </row>
    <row r="76" spans="1:9" x14ac:dyDescent="0.25">
      <c r="A76" s="62"/>
      <c r="B76" s="62"/>
      <c r="C76" s="62"/>
      <c r="D76" s="62"/>
      <c r="E76" s="62"/>
      <c r="F76" s="62"/>
      <c r="G76" s="62"/>
      <c r="H76" s="62"/>
    </row>
    <row r="77" spans="1:9" ht="12.75" customHeight="1" x14ac:dyDescent="0.25">
      <c r="A77" s="22" t="s">
        <v>107</v>
      </c>
      <c r="B77" s="22"/>
      <c r="C77" s="22"/>
      <c r="D77" s="22"/>
      <c r="E77" s="22"/>
      <c r="F77" s="22"/>
      <c r="G77" s="22"/>
      <c r="H77" s="22"/>
    </row>
    <row r="78" spans="1:9" ht="12.75" customHeight="1" x14ac:dyDescent="0.25">
      <c r="A78" s="63" t="s">
        <v>108</v>
      </c>
      <c r="B78" s="63"/>
      <c r="C78" s="63"/>
      <c r="D78" s="63"/>
      <c r="E78" s="63"/>
      <c r="F78" s="63"/>
      <c r="G78" s="63"/>
      <c r="H78" s="63"/>
    </row>
    <row r="79" spans="1:9" ht="12.75" customHeight="1" x14ac:dyDescent="0.25">
      <c r="A79" s="22" t="s">
        <v>109</v>
      </c>
      <c r="B79" s="22"/>
      <c r="C79" s="22"/>
      <c r="D79" s="22"/>
      <c r="E79" s="22"/>
      <c r="F79" s="22"/>
      <c r="G79" s="22"/>
      <c r="H79" s="22"/>
    </row>
    <row r="80" spans="1:9" ht="12.75" customHeight="1" x14ac:dyDescent="0.25">
      <c r="A80" s="64" t="s">
        <v>110</v>
      </c>
      <c r="B80" s="64"/>
      <c r="C80" s="64"/>
      <c r="D80" s="64"/>
      <c r="E80" s="64"/>
      <c r="F80" s="64"/>
      <c r="G80" s="64"/>
      <c r="H80" s="64"/>
    </row>
  </sheetData>
  <mergeCells count="11">
    <mergeCell ref="A66:G66"/>
    <mergeCell ref="A74:C74"/>
    <mergeCell ref="A75:C75"/>
    <mergeCell ref="A78:H78"/>
    <mergeCell ref="A80:H80"/>
    <mergeCell ref="A1:H1"/>
    <mergeCell ref="A2:H2"/>
    <mergeCell ref="A3:H3"/>
    <mergeCell ref="A7:H7"/>
    <mergeCell ref="A17:H17"/>
    <mergeCell ref="A58:E58"/>
  </mergeCells>
  <printOptions horizontalCentered="1"/>
  <pageMargins left="0" right="0" top="0.39370078740157483" bottom="0.39370078740157483" header="0.31496062992125984" footer="0.11811023622047245"/>
  <pageSetup paperSize="9" scale="7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C3778F-19A9-4ED4-9428-51E919908E03}"/>
</file>

<file path=customXml/itemProps2.xml><?xml version="1.0" encoding="utf-8"?>
<ds:datastoreItem xmlns:ds="http://schemas.openxmlformats.org/officeDocument/2006/customXml" ds:itemID="{5518DED4-8BCD-4485-B4CB-BE1E58BD5367}"/>
</file>

<file path=customXml/itemProps3.xml><?xml version="1.0" encoding="utf-8"?>
<ds:datastoreItem xmlns:ds="http://schemas.openxmlformats.org/officeDocument/2006/customXml" ds:itemID="{28A412BD-1069-47D7-8536-58C5661AD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</vt:lpstr>
      <vt:lpstr>'Anexo GGCON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2025-05-28T10:59:15Z</dcterms:created>
  <dcterms:modified xsi:type="dcterms:W3CDTF">2025-05-28T10:59:49Z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